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d7a22aa5cbe5083/Documents/ANSAR/DATA KUNJUNGAN/DATA KUNJUNGAN BULANAN/2026/JAN/"/>
    </mc:Choice>
  </mc:AlternateContent>
  <xr:revisionPtr revIDLastSave="169" documentId="13_ncr:1_{C211A0C6-9373-4EC1-AA50-F929E77685FA}" xr6:coauthVersionLast="47" xr6:coauthVersionMax="47" xr10:uidLastSave="{C8A526A0-ACEF-462B-97CF-A754F058FE0A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J19" i="1"/>
  <c r="C20" i="1"/>
  <c r="E20" i="1"/>
  <c r="F20" i="1"/>
  <c r="G20" i="1"/>
  <c r="H20" i="1"/>
  <c r="I20" i="1"/>
  <c r="D20" i="1"/>
  <c r="I19" i="1"/>
  <c r="H19" i="1"/>
  <c r="G19" i="1"/>
  <c r="F19" i="1"/>
  <c r="E19" i="1"/>
  <c r="D19" i="1"/>
  <c r="C19" i="1"/>
</calcChain>
</file>

<file path=xl/sharedStrings.xml><?xml version="1.0" encoding="utf-8"?>
<sst xmlns="http://schemas.openxmlformats.org/spreadsheetml/2006/main" count="17" uniqueCount="17">
  <si>
    <t>Bulan</t>
  </si>
  <si>
    <t>Januari</t>
  </si>
  <si>
    <t>Februari</t>
  </si>
  <si>
    <t>Maret</t>
  </si>
  <si>
    <t>April</t>
  </si>
  <si>
    <t>Mei</t>
  </si>
  <si>
    <t>Juni</t>
  </si>
  <si>
    <t xml:space="preserve">Juli </t>
  </si>
  <si>
    <t>September</t>
  </si>
  <si>
    <t>Oktober</t>
  </si>
  <si>
    <t>November</t>
  </si>
  <si>
    <t>Desember</t>
  </si>
  <si>
    <t>Agustus</t>
  </si>
  <si>
    <t>TOTAL</t>
  </si>
  <si>
    <t>DATA KUNJUNGAN WISNUS KE BALI 2019 - 2025</t>
  </si>
  <si>
    <t>Data Kujungan Wisatawan Nusantara ini adalah total Wisatawan Domestik 
melalui Bandara I Gusti Ngurah Rai, Pelabuhan Gilimanuk dan Pelabuhan Padangbai</t>
  </si>
  <si>
    <t>Sumber Data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</si>
</sst>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(* #,##0_);_(* \(#,##0\);_(* &quot;-&quot;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CFAA4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/>
      <diagonal/>
    </border>
    <border>
      <left style="thin">
        <color rgb="FF505050"/>
      </left>
      <right/>
      <top/>
      <bottom style="thin">
        <color rgb="FF505050"/>
      </bottom>
      <diagonal/>
    </border>
    <border>
      <left style="thin">
        <color rgb="FF50505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05050"/>
      </left>
      <right style="thin">
        <color indexed="64"/>
      </right>
      <top style="thin">
        <color indexed="64"/>
      </top>
      <bottom style="thin">
        <color rgb="FF505050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1" fillId="2" borderId="1" xfId="0" applyFont="1" applyFill="1" applyBorder="1" applyAlignment="1">
      <alignment horizontal="center" vertical="center"/>
    </xf>
    <xf numFmtId="164" fontId="0" fillId="0" borderId="1" xfId="0" applyNumberFormat="1" applyBorder="1"/>
    <xf numFmtId="0" fontId="1" fillId="2" borderId="3" xfId="0" applyFont="1" applyFill="1" applyBorder="1" applyAlignment="1">
      <alignment horizontal="center" vertical="center"/>
    </xf>
    <xf numFmtId="41" fontId="0" fillId="0" borderId="3" xfId="0" applyNumberFormat="1" applyBorder="1"/>
    <xf numFmtId="41" fontId="0" fillId="0" borderId="2" xfId="0" applyNumberFormat="1" applyBorder="1"/>
    <xf numFmtId="3" fontId="1" fillId="3" borderId="2" xfId="0" applyNumberFormat="1" applyFont="1" applyFill="1" applyBorder="1"/>
    <xf numFmtId="0" fontId="1" fillId="3" borderId="1" xfId="0" applyFont="1" applyFill="1" applyBorder="1"/>
    <xf numFmtId="3" fontId="1" fillId="3" borderId="1" xfId="0" applyNumberFormat="1" applyFont="1" applyFill="1" applyBorder="1"/>
    <xf numFmtId="3" fontId="1" fillId="3" borderId="3" xfId="0" applyNumberFormat="1" applyFont="1" applyFill="1" applyBorder="1"/>
    <xf numFmtId="41" fontId="0" fillId="0" borderId="4" xfId="0" applyNumberFormat="1" applyBorder="1"/>
    <xf numFmtId="41" fontId="0" fillId="0" borderId="1" xfId="1" applyNumberFormat="1" applyFont="1" applyBorder="1"/>
    <xf numFmtId="41" fontId="0" fillId="0" borderId="5" xfId="0" applyNumberFormat="1" applyBorder="1"/>
    <xf numFmtId="41" fontId="0" fillId="0" borderId="0" xfId="0" applyNumberFormat="1"/>
    <xf numFmtId="41" fontId="0" fillId="0" borderId="6" xfId="0" applyNumberFormat="1" applyBorder="1"/>
    <xf numFmtId="41" fontId="0" fillId="0" borderId="7" xfId="0" applyNumberFormat="1" applyBorder="1"/>
    <xf numFmtId="41" fontId="0" fillId="0" borderId="3" xfId="1" applyNumberFormat="1" applyFont="1" applyBorder="1"/>
    <xf numFmtId="41" fontId="0" fillId="0" borderId="8" xfId="0" applyNumberFormat="1" applyBorder="1"/>
    <xf numFmtId="3" fontId="1" fillId="3" borderId="6" xfId="0" applyNumberFormat="1" applyFont="1" applyFill="1" applyBorder="1"/>
    <xf numFmtId="41" fontId="0" fillId="0" borderId="9" xfId="0" applyNumberFormat="1" applyBorder="1"/>
    <xf numFmtId="3" fontId="1" fillId="3" borderId="10" xfId="0" applyNumberFormat="1" applyFont="1" applyFill="1" applyBorder="1"/>
    <xf numFmtId="0" fontId="1" fillId="4" borderId="0" xfId="0" applyFont="1" applyFill="1"/>
    <xf numFmtId="4" fontId="1" fillId="4" borderId="0" xfId="0" applyNumberFormat="1" applyFont="1" applyFill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  <colors>
    <mruColors>
      <color rgb="FFFFFF66"/>
      <color rgb="FFFCFA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K22"/>
  <sheetViews>
    <sheetView tabSelected="1" topLeftCell="C1" workbookViewId="0">
      <selection activeCell="O12" sqref="O12"/>
    </sheetView>
  </sheetViews>
  <sheetFormatPr defaultRowHeight="14.5" x14ac:dyDescent="0.35"/>
  <cols>
    <col min="2" max="2" width="15" customWidth="1"/>
    <col min="3" max="3" width="12.54296875" customWidth="1"/>
    <col min="4" max="4" width="12" customWidth="1"/>
    <col min="5" max="5" width="12.1796875" customWidth="1"/>
    <col min="6" max="6" width="13.1796875" customWidth="1"/>
    <col min="7" max="8" width="14.453125" customWidth="1"/>
    <col min="9" max="9" width="15.54296875" customWidth="1"/>
    <col min="10" max="10" width="14.08984375" customWidth="1"/>
    <col min="11" max="11" width="11.7265625" customWidth="1"/>
  </cols>
  <sheetData>
    <row r="3" spans="2:11" x14ac:dyDescent="0.35">
      <c r="B3" s="25" t="s">
        <v>14</v>
      </c>
      <c r="C3" s="25"/>
      <c r="D3" s="25"/>
      <c r="E3" s="25"/>
      <c r="F3" s="25"/>
      <c r="G3" s="25"/>
    </row>
    <row r="6" spans="2:11" ht="18.75" customHeight="1" x14ac:dyDescent="0.35">
      <c r="B6" s="3" t="s">
        <v>0</v>
      </c>
      <c r="C6" s="3">
        <v>2019</v>
      </c>
      <c r="D6" s="3">
        <v>2020</v>
      </c>
      <c r="E6" s="3">
        <v>2021</v>
      </c>
      <c r="F6" s="5">
        <v>2022</v>
      </c>
      <c r="G6" s="5">
        <v>2023</v>
      </c>
      <c r="H6" s="5">
        <v>2024</v>
      </c>
      <c r="I6" s="3">
        <v>2025</v>
      </c>
      <c r="J6" s="3">
        <v>2026</v>
      </c>
    </row>
    <row r="7" spans="2:11" x14ac:dyDescent="0.35">
      <c r="B7" s="1" t="s">
        <v>1</v>
      </c>
      <c r="C7" s="2">
        <v>793527</v>
      </c>
      <c r="D7" s="2">
        <v>879702</v>
      </c>
      <c r="E7" s="6">
        <v>282248</v>
      </c>
      <c r="F7" s="7">
        <v>527447</v>
      </c>
      <c r="G7" s="7">
        <v>720164</v>
      </c>
      <c r="H7" s="16">
        <v>774529</v>
      </c>
      <c r="I7" s="21">
        <v>902688</v>
      </c>
      <c r="J7" s="21">
        <v>798977</v>
      </c>
    </row>
    <row r="8" spans="2:11" x14ac:dyDescent="0.35">
      <c r="B8" s="1" t="s">
        <v>2</v>
      </c>
      <c r="C8" s="2">
        <v>692113</v>
      </c>
      <c r="D8" s="2">
        <v>721105</v>
      </c>
      <c r="E8" s="6">
        <v>240608</v>
      </c>
      <c r="F8" s="7">
        <v>389690</v>
      </c>
      <c r="G8" s="7">
        <v>629282</v>
      </c>
      <c r="H8" s="16">
        <v>726744</v>
      </c>
      <c r="I8" s="21">
        <v>686283</v>
      </c>
      <c r="J8" s="21"/>
    </row>
    <row r="9" spans="2:11" x14ac:dyDescent="0.35">
      <c r="B9" s="1" t="s">
        <v>3</v>
      </c>
      <c r="C9" s="2">
        <v>787616</v>
      </c>
      <c r="D9" s="2">
        <v>567452</v>
      </c>
      <c r="E9" s="6">
        <v>305579</v>
      </c>
      <c r="F9" s="7">
        <v>547726</v>
      </c>
      <c r="G9" s="12">
        <v>665751</v>
      </c>
      <c r="H9" s="17">
        <v>612742</v>
      </c>
      <c r="I9" s="21">
        <v>633380</v>
      </c>
      <c r="J9" s="21"/>
    </row>
    <row r="10" spans="2:11" x14ac:dyDescent="0.35">
      <c r="B10" s="1" t="s">
        <v>4</v>
      </c>
      <c r="C10" s="2">
        <v>795997</v>
      </c>
      <c r="D10" s="2">
        <v>175120</v>
      </c>
      <c r="E10" s="6">
        <v>330593</v>
      </c>
      <c r="F10" s="7">
        <v>500740</v>
      </c>
      <c r="G10" s="13">
        <v>900880</v>
      </c>
      <c r="H10" s="18">
        <v>1124781</v>
      </c>
      <c r="I10" s="21">
        <v>1127649</v>
      </c>
      <c r="J10" s="21"/>
    </row>
    <row r="11" spans="2:11" x14ac:dyDescent="0.35">
      <c r="B11" s="1" t="s">
        <v>5</v>
      </c>
      <c r="C11" s="2">
        <v>656082</v>
      </c>
      <c r="D11" s="2">
        <v>101948</v>
      </c>
      <c r="E11" s="6">
        <v>363959</v>
      </c>
      <c r="F11" s="7">
        <v>960692</v>
      </c>
      <c r="G11" s="14">
        <v>943713</v>
      </c>
      <c r="H11" s="19">
        <v>852253</v>
      </c>
      <c r="I11" s="21">
        <v>774930</v>
      </c>
      <c r="J11" s="21"/>
    </row>
    <row r="12" spans="2:11" x14ac:dyDescent="0.35">
      <c r="B12" s="1" t="s">
        <v>6</v>
      </c>
      <c r="C12" s="2">
        <v>1287877</v>
      </c>
      <c r="D12" s="2">
        <v>137395</v>
      </c>
      <c r="E12" s="6">
        <v>498852</v>
      </c>
      <c r="F12" s="7">
        <v>753907</v>
      </c>
      <c r="G12" s="7">
        <v>883793</v>
      </c>
      <c r="H12" s="16">
        <v>898335</v>
      </c>
      <c r="I12" s="21">
        <v>902879</v>
      </c>
      <c r="J12" s="21"/>
    </row>
    <row r="13" spans="2:11" x14ac:dyDescent="0.35">
      <c r="B13" s="1" t="s">
        <v>7</v>
      </c>
      <c r="C13" s="2">
        <v>935930</v>
      </c>
      <c r="D13" s="2">
        <v>229112</v>
      </c>
      <c r="E13" s="6">
        <v>166718</v>
      </c>
      <c r="F13" s="7">
        <v>784205</v>
      </c>
      <c r="G13" s="7">
        <v>898260</v>
      </c>
      <c r="H13" s="16">
        <v>926975</v>
      </c>
      <c r="I13" s="21">
        <v>800121</v>
      </c>
      <c r="J13" s="21"/>
    </row>
    <row r="14" spans="2:11" x14ac:dyDescent="0.35">
      <c r="B14" s="1" t="s">
        <v>12</v>
      </c>
      <c r="C14" s="2">
        <v>925360</v>
      </c>
      <c r="D14" s="2">
        <v>355732</v>
      </c>
      <c r="E14" s="6">
        <v>202187</v>
      </c>
      <c r="F14" s="7">
        <v>659567</v>
      </c>
      <c r="G14" s="7">
        <v>712860</v>
      </c>
      <c r="H14" s="16">
        <v>853713</v>
      </c>
      <c r="I14" s="21">
        <v>770278</v>
      </c>
      <c r="J14" s="21"/>
    </row>
    <row r="15" spans="2:11" x14ac:dyDescent="0.35">
      <c r="B15" s="1" t="s">
        <v>8</v>
      </c>
      <c r="C15" s="2">
        <v>812003</v>
      </c>
      <c r="D15" s="4">
        <v>283349</v>
      </c>
      <c r="E15" s="6">
        <v>298950</v>
      </c>
      <c r="F15" s="7">
        <v>622068</v>
      </c>
      <c r="G15" s="7">
        <v>755293</v>
      </c>
      <c r="H15" s="16">
        <v>856370</v>
      </c>
      <c r="I15" s="21">
        <v>763690</v>
      </c>
      <c r="J15" s="21"/>
    </row>
    <row r="16" spans="2:11" x14ac:dyDescent="0.35">
      <c r="B16" s="1" t="s">
        <v>9</v>
      </c>
      <c r="C16" s="2">
        <v>853007</v>
      </c>
      <c r="D16" s="4">
        <v>337304</v>
      </c>
      <c r="E16" s="6">
        <v>468826</v>
      </c>
      <c r="F16" s="7">
        <v>718066</v>
      </c>
      <c r="G16" s="7">
        <v>813745</v>
      </c>
      <c r="H16" s="16">
        <v>828647</v>
      </c>
      <c r="I16" s="21">
        <v>652753</v>
      </c>
      <c r="J16" s="21"/>
      <c r="K16" s="15"/>
    </row>
    <row r="17" spans="2:10" x14ac:dyDescent="0.35">
      <c r="B17" s="1" t="s">
        <v>10</v>
      </c>
      <c r="C17" s="2">
        <v>852626</v>
      </c>
      <c r="D17" s="4">
        <v>425097</v>
      </c>
      <c r="E17" s="6">
        <v>513482</v>
      </c>
      <c r="F17" s="7">
        <v>657949</v>
      </c>
      <c r="G17" s="7">
        <v>749268</v>
      </c>
      <c r="H17" s="16">
        <v>724560</v>
      </c>
      <c r="I17" s="21">
        <v>718679</v>
      </c>
      <c r="J17" s="21"/>
    </row>
    <row r="18" spans="2:10" x14ac:dyDescent="0.35">
      <c r="B18" s="1" t="s">
        <v>11</v>
      </c>
      <c r="C18" s="2">
        <v>1152901</v>
      </c>
      <c r="D18" s="4">
        <v>382841</v>
      </c>
      <c r="E18" s="6">
        <v>629590</v>
      </c>
      <c r="F18" s="7">
        <v>930917</v>
      </c>
      <c r="G18" s="7">
        <v>1204902</v>
      </c>
      <c r="H18" s="16">
        <v>941137</v>
      </c>
      <c r="I18" s="21">
        <v>879181</v>
      </c>
      <c r="J18" s="21"/>
    </row>
    <row r="19" spans="2:10" x14ac:dyDescent="0.35">
      <c r="B19" s="9" t="s">
        <v>13</v>
      </c>
      <c r="C19" s="10">
        <f t="shared" ref="C19:G19" si="0">SUM(C7:C18)</f>
        <v>10545039</v>
      </c>
      <c r="D19" s="10">
        <f t="shared" si="0"/>
        <v>4596157</v>
      </c>
      <c r="E19" s="10">
        <f t="shared" si="0"/>
        <v>4301592</v>
      </c>
      <c r="F19" s="11">
        <f t="shared" si="0"/>
        <v>8052974</v>
      </c>
      <c r="G19" s="8">
        <f t="shared" si="0"/>
        <v>9877911</v>
      </c>
      <c r="H19" s="20">
        <f>SUM(H7:H18)</f>
        <v>10120786</v>
      </c>
      <c r="I19" s="22">
        <f>SUM(I7:I18)</f>
        <v>9612511</v>
      </c>
      <c r="J19" s="22">
        <f>SUM(J7:J18)</f>
        <v>798977</v>
      </c>
    </row>
    <row r="20" spans="2:10" x14ac:dyDescent="0.35">
      <c r="B20" s="23"/>
      <c r="C20" s="24">
        <f>(C19-9757991)/9757991*100</f>
        <v>8.0656766336431343</v>
      </c>
      <c r="D20" s="24">
        <f>(D19-C19)/C19*100</f>
        <v>-56.414035073744152</v>
      </c>
      <c r="E20" s="24">
        <f t="shared" ref="E20:J20" si="1">(E19-D19)/D19*100</f>
        <v>-6.408941208927371</v>
      </c>
      <c r="F20" s="24">
        <f t="shared" si="1"/>
        <v>87.209154192215337</v>
      </c>
      <c r="G20" s="24">
        <f t="shared" si="1"/>
        <v>22.661652701225659</v>
      </c>
      <c r="H20" s="24">
        <f t="shared" si="1"/>
        <v>2.4587688631736002</v>
      </c>
      <c r="I20" s="24">
        <f t="shared" si="1"/>
        <v>-5.022090181533331</v>
      </c>
      <c r="J20" s="24">
        <f t="shared" si="1"/>
        <v>-91.688155155297096</v>
      </c>
    </row>
    <row r="21" spans="2:10" x14ac:dyDescent="0.35">
      <c r="B21" t="s">
        <v>16</v>
      </c>
    </row>
    <row r="22" spans="2:10" ht="31.5" customHeight="1" x14ac:dyDescent="0.35">
      <c r="B22" s="26" t="s">
        <v>15</v>
      </c>
      <c r="C22" s="27"/>
      <c r="D22" s="27"/>
      <c r="E22" s="27"/>
      <c r="F22" s="27"/>
      <c r="G22" s="27"/>
    </row>
  </sheetData>
  <mergeCells count="3">
    <mergeCell ref="F3:G3"/>
    <mergeCell ref="B3:E3"/>
    <mergeCell ref="B22:G22"/>
  </mergeCells>
  <pageMargins left="1.45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</dc:creator>
  <cp:lastModifiedBy>Ni Kadek Evi Maharani</cp:lastModifiedBy>
  <cp:lastPrinted>2020-10-13T03:20:46Z</cp:lastPrinted>
  <dcterms:created xsi:type="dcterms:W3CDTF">2020-10-13T02:57:04Z</dcterms:created>
  <dcterms:modified xsi:type="dcterms:W3CDTF">2026-03-03T06:13:39Z</dcterms:modified>
</cp:coreProperties>
</file>